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<sst xmlns="http://schemas.openxmlformats.org/spreadsheetml/2006/main" count="60" uniqueCount="59">
  <si>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</si>
  <si>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</si>
  <si>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</si>
  <si>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</si>
  <si>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</si>
  <si>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</si>
  <si>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</si>
  <si>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</si>
  <si>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</si>
  <si>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</si>
  <si>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</si>
  <si>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</si>
  <si>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</si>
  <si>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</si>
  <si>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</si>
  <si>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</si>
  <si>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</si>
  <si>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</si>
  <si>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</si>
  <si>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</si>
  <si>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Доходы от сдачи в аренду имущства</t>
  </si>
  <si>
    <t>993 2 02 03024 10 0000 151</t>
  </si>
  <si>
    <t>993 2 02 03015 10 0000 151</t>
  </si>
  <si>
    <t>993 1 11 05025 10 0000 120</t>
  </si>
  <si>
    <t>993 2 02 02999 10 0000 151</t>
  </si>
  <si>
    <t>993 1 14 06014 10 0000 420</t>
  </si>
  <si>
    <t>Доходы от продажи земли</t>
  </si>
  <si>
    <t>Субсидии на софинансирование расходов по осуществлению  дорожной деятельности местного значения</t>
  </si>
  <si>
    <t>993 1 08 0402001 1000 110</t>
  </si>
  <si>
    <t>Государственная пошлина</t>
  </si>
  <si>
    <t>0104</t>
  </si>
  <si>
    <t>0114</t>
  </si>
  <si>
    <t>Другие общегосударственные вопросы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</si>
  <si>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</si>
  <si>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</si>
  <si>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</si>
  <si>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</si>
  <si>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</si>
  <si>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</si>
  <si>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</si>
  <si>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</si>
  <si>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</si>
  <si>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</si>
  <si>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</si>
  <si>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</si>
  <si>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</si>
  <si>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</si>
  <si>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А</t>
  </si>
  <si>
    <t>Р А С Х О Д Ы</t>
  </si>
  <si>
    <t>Исполнение бюджета Михайловского сельского  поселения</t>
  </si>
  <si>
    <t>Цивильского района за 1 квартал 2009 года (тыс. рублей)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</si>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</sst>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5">
      <selection activeCell="A21" sqref="A2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18" t="s">
        <v>49</v>
      </c>
      <c r="B1" s="19"/>
      <c r="C1" s="19"/>
      <c r="D1" s="19"/>
      <c r="E1" s="19"/>
      <c r="F1" s="19"/>
    </row>
    <row r="2" spans="1:6" ht="12.75">
      <c r="A2" s="22" t="s">
        <v>50</v>
      </c>
      <c r="B2" s="23"/>
      <c r="C2" s="23"/>
      <c r="D2" s="23"/>
      <c r="E2" s="23"/>
      <c r="F2" s="23"/>
    </row>
    <row r="3" spans="1:6" ht="12.75" customHeight="1">
      <c r="A3" s="21" t="s">
        <v>4</v>
      </c>
      <c r="B3" s="20" t="s">
        <v>0</v>
      </c>
      <c r="C3" s="21" t="s">
        <v>51</v>
      </c>
      <c r="D3" s="20" t="s">
        <v>52</v>
      </c>
      <c r="E3" s="20" t="s">
        <v>7</v>
      </c>
      <c r="F3" s="20" t="s">
        <v>1</v>
      </c>
    </row>
    <row r="4" spans="1:6" ht="12.75" customHeight="1">
      <c r="A4" s="21"/>
      <c r="B4" s="20"/>
      <c r="C4" s="21"/>
      <c r="D4" s="20"/>
      <c r="E4" s="20"/>
      <c r="F4" s="20"/>
    </row>
    <row r="5" spans="1:6" ht="12.75" customHeight="1">
      <c r="A5" s="21"/>
      <c r="B5" s="20"/>
      <c r="C5" s="21"/>
      <c r="D5" s="20"/>
      <c r="E5" s="20"/>
      <c r="F5" s="20"/>
    </row>
    <row r="6" spans="1:6" ht="12.75" customHeight="1">
      <c r="A6" s="21"/>
      <c r="B6" s="20"/>
      <c r="C6" s="21"/>
      <c r="D6" s="20"/>
      <c r="E6" s="20"/>
      <c r="F6" s="20"/>
    </row>
    <row r="7" spans="1:6" ht="12.75" customHeight="1">
      <c r="A7" s="21"/>
      <c r="B7" s="20"/>
      <c r="C7" s="21"/>
      <c r="D7" s="20"/>
      <c r="E7" s="20"/>
      <c r="F7" s="20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8</v>
      </c>
      <c r="B9" s="6" t="s">
        <v>9</v>
      </c>
      <c r="C9" s="7">
        <v>546.1</v>
      </c>
      <c r="D9" s="7">
        <v>137.5</v>
      </c>
      <c r="E9" s="8">
        <f aca="true" t="shared" si="0" ref="E9:E22">C9-D9</f>
        <v>408.6</v>
      </c>
      <c r="F9" s="7">
        <f aca="true" t="shared" si="1" ref="F9:F23">D9/C9*100</f>
        <v>25.17853872917048</v>
      </c>
    </row>
    <row r="10" spans="1:6" ht="12.75">
      <c r="A10" s="9" t="s">
        <v>10</v>
      </c>
      <c r="B10" s="6" t="s">
        <v>2</v>
      </c>
      <c r="C10" s="7">
        <v>61.1</v>
      </c>
      <c r="D10" s="7">
        <v>2.2</v>
      </c>
      <c r="E10" s="8">
        <f t="shared" si="0"/>
        <v>58.9</v>
      </c>
      <c r="F10" s="7">
        <f t="shared" si="1"/>
        <v>3.600654664484452</v>
      </c>
    </row>
    <row r="11" spans="1:6" ht="12.75">
      <c r="A11" s="9" t="s">
        <v>11</v>
      </c>
      <c r="B11" s="6" t="s">
        <v>6</v>
      </c>
      <c r="C11" s="7">
        <v>138.4</v>
      </c>
      <c r="D11" s="7">
        <v>47.7</v>
      </c>
      <c r="E11" s="8">
        <v>18155</v>
      </c>
      <c r="F11" s="7">
        <f t="shared" si="1"/>
        <v>34.46531791907515</v>
      </c>
    </row>
    <row r="12" spans="1:6" ht="12.75">
      <c r="A12" s="9" t="s">
        <v>16</v>
      </c>
      <c r="B12" s="6" t="s">
        <v>6</v>
      </c>
      <c r="C12" s="7">
        <v>500</v>
      </c>
      <c r="D12" s="7">
        <v>0</v>
      </c>
      <c r="E12" s="8">
        <f t="shared" si="0"/>
        <v>500</v>
      </c>
      <c r="F12" s="7">
        <f t="shared" si="1"/>
        <v>0</v>
      </c>
    </row>
    <row r="13" spans="1:6" ht="12.75">
      <c r="A13" s="9" t="s">
        <v>28</v>
      </c>
      <c r="B13" s="6" t="s">
        <v>29</v>
      </c>
      <c r="C13" s="7">
        <v>3</v>
      </c>
      <c r="D13" s="7">
        <v>3.5</v>
      </c>
      <c r="E13" s="8"/>
      <c r="F13" s="7">
        <f t="shared" si="1"/>
        <v>116.66666666666667</v>
      </c>
    </row>
    <row r="14" spans="1:6" ht="12.75">
      <c r="A14" s="9" t="s">
        <v>19</v>
      </c>
      <c r="B14" s="6" t="s">
        <v>20</v>
      </c>
      <c r="C14" s="7">
        <v>0.7</v>
      </c>
      <c r="D14" s="7">
        <v>0</v>
      </c>
      <c r="E14" s="8">
        <f t="shared" si="0"/>
        <v>0.7</v>
      </c>
      <c r="F14" s="7">
        <f t="shared" si="1"/>
        <v>0</v>
      </c>
    </row>
    <row r="15" spans="1:6" ht="12.75">
      <c r="A15" s="9" t="s">
        <v>23</v>
      </c>
      <c r="B15" s="6" t="s">
        <v>5</v>
      </c>
      <c r="C15" s="7">
        <v>52.3</v>
      </c>
      <c r="D15" s="7">
        <v>0</v>
      </c>
      <c r="E15" s="8">
        <f t="shared" si="0"/>
        <v>52.3</v>
      </c>
      <c r="F15" s="7">
        <f t="shared" si="1"/>
        <v>0</v>
      </c>
    </row>
    <row r="16" spans="1:6" ht="12.75">
      <c r="A16" s="9" t="s">
        <v>25</v>
      </c>
      <c r="B16" s="6" t="s">
        <v>26</v>
      </c>
      <c r="C16" s="7"/>
      <c r="D16" s="7">
        <v>5.3</v>
      </c>
      <c r="E16" s="8"/>
      <c r="F16" s="7"/>
    </row>
    <row r="17" spans="1:6" ht="12.75">
      <c r="A17" s="9"/>
      <c r="B17" s="10" t="s">
        <v>15</v>
      </c>
      <c r="C17" s="11">
        <f>SUM(C9:C15)</f>
        <v>1301.6</v>
      </c>
      <c r="D17" s="11">
        <f>SUM(D9:D16)</f>
        <v>196.2</v>
      </c>
      <c r="E17" s="12">
        <f t="shared" si="0"/>
        <v>1105.3999999999999</v>
      </c>
      <c r="F17" s="11">
        <f t="shared" si="1"/>
        <v>15.073755377996312</v>
      </c>
    </row>
    <row r="18" spans="1:6" ht="25.5">
      <c r="A18" s="9" t="s">
        <v>17</v>
      </c>
      <c r="B18" s="6" t="s">
        <v>14</v>
      </c>
      <c r="C18" s="7">
        <v>1350.4</v>
      </c>
      <c r="D18" s="7">
        <v>380.7</v>
      </c>
      <c r="E18" s="8">
        <f t="shared" si="0"/>
        <v>969.7</v>
      </c>
      <c r="F18" s="7">
        <f t="shared" si="1"/>
        <v>28.191646919431278</v>
      </c>
    </row>
    <row r="19" spans="1:6" ht="51">
      <c r="A19" s="9" t="s">
        <v>24</v>
      </c>
      <c r="B19" s="6" t="s">
        <v>27</v>
      </c>
      <c r="C19" s="7">
        <v>399.1</v>
      </c>
      <c r="D19" s="7">
        <v>0</v>
      </c>
      <c r="E19" s="8">
        <f t="shared" si="0"/>
        <v>399.1</v>
      </c>
      <c r="F19" s="7">
        <f t="shared" si="1"/>
        <v>0</v>
      </c>
    </row>
    <row r="20" spans="1:6" ht="38.25">
      <c r="A20" s="9" t="s">
        <v>21</v>
      </c>
      <c r="B20" s="6" t="s">
        <v>18</v>
      </c>
      <c r="C20" s="7">
        <v>0.1</v>
      </c>
      <c r="D20" s="7">
        <v>0</v>
      </c>
      <c r="E20" s="8">
        <f t="shared" si="0"/>
        <v>0.1</v>
      </c>
      <c r="F20" s="7">
        <f t="shared" si="1"/>
        <v>0</v>
      </c>
    </row>
    <row r="21" spans="1:6" ht="63.75">
      <c r="A21" s="9" t="s">
        <v>22</v>
      </c>
      <c r="B21" s="6" t="s">
        <v>13</v>
      </c>
      <c r="C21" s="7">
        <v>44.1</v>
      </c>
      <c r="D21" s="7">
        <v>10.3</v>
      </c>
      <c r="E21" s="8">
        <f t="shared" si="0"/>
        <v>33.8</v>
      </c>
      <c r="F21" s="7">
        <f t="shared" si="1"/>
        <v>23.356009070294785</v>
      </c>
    </row>
    <row r="22" spans="1:6" ht="25.5">
      <c r="A22" s="24" t="s">
        <v>58</v>
      </c>
      <c r="B22" s="6" t="s">
        <v>12</v>
      </c>
      <c r="C22" s="7">
        <v>96.9</v>
      </c>
      <c r="D22" s="7">
        <v>26.6</v>
      </c>
      <c r="E22" s="8">
        <f t="shared" si="0"/>
        <v>70.30000000000001</v>
      </c>
      <c r="F22" s="7">
        <f t="shared" si="1"/>
        <v>27.450980392156865</v>
      </c>
    </row>
    <row r="23" spans="1:6" ht="12.75">
      <c r="A23" s="6"/>
      <c r="B23" s="10" t="s">
        <v>3</v>
      </c>
      <c r="C23" s="11">
        <f>SUM(C17:C22)</f>
        <v>3192.2</v>
      </c>
      <c r="D23" s="11">
        <f>SUM(D17:D22)</f>
        <v>613.8</v>
      </c>
      <c r="E23" s="12">
        <f>SUM(E17:E22)</f>
        <v>2578.4</v>
      </c>
      <c r="F23" s="11">
        <f t="shared" si="1"/>
        <v>19.228118538938663</v>
      </c>
    </row>
    <row r="24" spans="1:6" ht="12.75">
      <c r="A24" s="13"/>
      <c r="B24" s="14" t="s">
        <v>48</v>
      </c>
      <c r="C24" s="13"/>
      <c r="D24" s="13"/>
      <c r="E24" s="13"/>
      <c r="F24" s="15"/>
    </row>
    <row r="25" spans="1:6" ht="76.5">
      <c r="A25" s="1" t="s">
        <v>30</v>
      </c>
      <c r="B25" s="17" t="s">
        <v>57</v>
      </c>
      <c r="C25" s="2">
        <v>742.7</v>
      </c>
      <c r="D25" s="2">
        <v>125.2</v>
      </c>
      <c r="E25" s="2">
        <f>C25-D25</f>
        <v>617.5</v>
      </c>
      <c r="F25" s="3">
        <f>(D25/C25*100)</f>
        <v>16.8574121448768</v>
      </c>
    </row>
    <row r="26" spans="1:6" ht="25.5">
      <c r="A26" s="1" t="s">
        <v>31</v>
      </c>
      <c r="B26" s="17" t="s">
        <v>32</v>
      </c>
      <c r="C26" s="2">
        <v>6.9</v>
      </c>
      <c r="D26" s="2">
        <v>0.4</v>
      </c>
      <c r="E26" s="2">
        <f aca="true" t="shared" si="2" ref="E26:E36">C26-D26</f>
        <v>6.5</v>
      </c>
      <c r="F26" s="3">
        <f aca="true" t="shared" si="3" ref="F26:F36">(D26/C26*100)</f>
        <v>5.797101449275362</v>
      </c>
    </row>
    <row r="27" spans="1:6" ht="12.75">
      <c r="A27" s="1" t="s">
        <v>33</v>
      </c>
      <c r="B27" s="17" t="s">
        <v>54</v>
      </c>
      <c r="C27" s="2">
        <v>44.1</v>
      </c>
      <c r="D27" s="2">
        <v>5.8</v>
      </c>
      <c r="E27" s="2">
        <f t="shared" si="2"/>
        <v>38.300000000000004</v>
      </c>
      <c r="F27" s="3">
        <f t="shared" si="3"/>
        <v>13.151927437641723</v>
      </c>
    </row>
    <row r="28" spans="1:6" ht="38.25">
      <c r="A28" s="1" t="s">
        <v>34</v>
      </c>
      <c r="B28" s="17" t="s">
        <v>56</v>
      </c>
      <c r="C28" s="2">
        <v>0.9</v>
      </c>
      <c r="D28" s="2">
        <v>0</v>
      </c>
      <c r="E28" s="2">
        <f t="shared" si="2"/>
        <v>0.9</v>
      </c>
      <c r="F28" s="3">
        <f t="shared" si="3"/>
        <v>0</v>
      </c>
    </row>
    <row r="29" spans="1:6" ht="12.75">
      <c r="A29" s="1" t="s">
        <v>35</v>
      </c>
      <c r="B29" s="17" t="s">
        <v>53</v>
      </c>
      <c r="C29" s="2">
        <v>119.3</v>
      </c>
      <c r="D29" s="2">
        <v>0</v>
      </c>
      <c r="E29" s="2">
        <f t="shared" si="2"/>
        <v>119.3</v>
      </c>
      <c r="F29" s="3">
        <f t="shared" si="3"/>
        <v>0</v>
      </c>
    </row>
    <row r="30" spans="1:6" ht="12.75">
      <c r="A30" s="1" t="s">
        <v>36</v>
      </c>
      <c r="B30" s="17" t="s">
        <v>37</v>
      </c>
      <c r="C30" s="2">
        <v>87</v>
      </c>
      <c r="D30" s="2">
        <v>8.5</v>
      </c>
      <c r="E30" s="2">
        <f t="shared" si="2"/>
        <v>78.5</v>
      </c>
      <c r="F30" s="3">
        <f t="shared" si="3"/>
        <v>9.770114942528735</v>
      </c>
    </row>
    <row r="31" spans="1:6" ht="12.75">
      <c r="A31" s="1" t="s">
        <v>38</v>
      </c>
      <c r="B31" s="17" t="s">
        <v>39</v>
      </c>
      <c r="C31" s="2">
        <v>1074.7</v>
      </c>
      <c r="D31" s="2">
        <v>27.3</v>
      </c>
      <c r="E31" s="2">
        <f t="shared" si="2"/>
        <v>1047.4</v>
      </c>
      <c r="F31" s="3">
        <f t="shared" si="3"/>
        <v>2.540243788964362</v>
      </c>
    </row>
    <row r="32" spans="1:6" ht="38.25">
      <c r="A32" s="1" t="s">
        <v>40</v>
      </c>
      <c r="B32" s="17" t="s">
        <v>55</v>
      </c>
      <c r="C32" s="2">
        <v>80.3</v>
      </c>
      <c r="D32" s="2">
        <v>0</v>
      </c>
      <c r="E32" s="2">
        <f t="shared" si="2"/>
        <v>80.3</v>
      </c>
      <c r="F32" s="3">
        <f t="shared" si="3"/>
        <v>0</v>
      </c>
    </row>
    <row r="33" spans="1:6" ht="12.75">
      <c r="A33" s="1" t="s">
        <v>41</v>
      </c>
      <c r="B33" s="17" t="s">
        <v>42</v>
      </c>
      <c r="C33" s="2">
        <v>917.5</v>
      </c>
      <c r="D33" s="2">
        <v>105.4</v>
      </c>
      <c r="E33" s="2">
        <f t="shared" si="2"/>
        <v>812.1</v>
      </c>
      <c r="F33" s="3">
        <f t="shared" si="3"/>
        <v>11.487738419618529</v>
      </c>
    </row>
    <row r="34" spans="1:6" ht="12.75">
      <c r="A34" s="1" t="s">
        <v>43</v>
      </c>
      <c r="B34" s="17" t="s">
        <v>44</v>
      </c>
      <c r="C34" s="2">
        <v>2.8</v>
      </c>
      <c r="D34" s="2">
        <v>0</v>
      </c>
      <c r="E34" s="2">
        <f t="shared" si="2"/>
        <v>2.8</v>
      </c>
      <c r="F34" s="3">
        <f t="shared" si="3"/>
        <v>0</v>
      </c>
    </row>
    <row r="35" spans="1:6" ht="12.75">
      <c r="A35" s="1" t="s">
        <v>45</v>
      </c>
      <c r="B35" s="17" t="s">
        <v>46</v>
      </c>
      <c r="C35" s="2">
        <v>116</v>
      </c>
      <c r="D35" s="2">
        <v>0</v>
      </c>
      <c r="E35" s="2">
        <f t="shared" si="2"/>
        <v>116</v>
      </c>
      <c r="F35" s="3">
        <f t="shared" si="3"/>
        <v>0</v>
      </c>
    </row>
    <row r="36" spans="1:6" ht="12.75">
      <c r="A36" s="16"/>
      <c r="B36" s="16" t="s">
        <v>47</v>
      </c>
      <c r="C36" s="4">
        <f>SUM(C25:C35)</f>
        <v>3192.2000000000003</v>
      </c>
      <c r="D36" s="4">
        <f>SUM(D25:D35)</f>
        <v>272.6</v>
      </c>
      <c r="E36" s="2">
        <f t="shared" si="2"/>
        <v>2919.6000000000004</v>
      </c>
      <c r="F36" s="3">
        <f t="shared" si="3"/>
        <v>8.539565190150993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2009-04-14T07:58:34Z</cp:lastPrinted>
  <dcterms:created xsi:type="dcterms:W3CDTF">2005-03-15T05:15:37Z</dcterms:created>
  <dcterms:modified xsi:type="dcterms:W3CDTF">2009-04-14T08:04:54Z</dcterms:modified>
  <cp:category/>
  <cp:version/>
  <cp:contentType/>
  <cp:contentStatus/>
</cp:coreProperties>
</file>